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2019 návrh rozpočtu" sheetId="1" r:id="rId1"/>
    <sheet name="2019 návrh ZŠ" sheetId="2" r:id="rId2"/>
    <sheet name="2019 návrh MŠ" sheetId="3" r:id="rId3"/>
  </sheets>
  <definedNames>
    <definedName name="_xlnm.Print_Area" localSheetId="2">'2019 návrh MŠ'!$A$1:$D$55</definedName>
    <definedName name="_xlnm.Print_Area" localSheetId="0">'2019 návrh rozpočtu'!$A$1:$D$55</definedName>
    <definedName name="_xlnm.Print_Area" localSheetId="1">'2019 návrh ZŠ'!$A$1:$D$55</definedName>
  </definedNames>
  <calcPr fullCalcOnLoad="1"/>
</workbook>
</file>

<file path=xl/sharedStrings.xml><?xml version="1.0" encoding="utf-8"?>
<sst xmlns="http://schemas.openxmlformats.org/spreadsheetml/2006/main" count="284" uniqueCount="98">
  <si>
    <t>Účet</t>
  </si>
  <si>
    <t>všechny analytické účty</t>
  </si>
  <si>
    <t>dle</t>
  </si>
  <si>
    <t>Spotřeba vody</t>
  </si>
  <si>
    <t>Opravy</t>
  </si>
  <si>
    <t>Cestovné</t>
  </si>
  <si>
    <t>513.00</t>
  </si>
  <si>
    <t>Telefony</t>
  </si>
  <si>
    <t>Pojistné-kooperativa</t>
  </si>
  <si>
    <t>Ostatní náklady</t>
  </si>
  <si>
    <t>Celkem</t>
  </si>
  <si>
    <t>dle účet.rozvrhu</t>
  </si>
  <si>
    <t>účt. Rozvrhu</t>
  </si>
  <si>
    <t>Občerstvení</t>
  </si>
  <si>
    <t>Odpisy</t>
  </si>
  <si>
    <t>název účtu</t>
  </si>
  <si>
    <t>ZŠ a MŠ</t>
  </si>
  <si>
    <t>501.0310</t>
  </si>
  <si>
    <t>501.0300</t>
  </si>
  <si>
    <t>501.0400</t>
  </si>
  <si>
    <t>501.0500</t>
  </si>
  <si>
    <t>501.0600</t>
  </si>
  <si>
    <t>501.0860</t>
  </si>
  <si>
    <t>501.0900</t>
  </si>
  <si>
    <t>501.xxxx</t>
  </si>
  <si>
    <t>Materiál na opravy</t>
  </si>
  <si>
    <t>Předplatné</t>
  </si>
  <si>
    <t>Čistící prostředky</t>
  </si>
  <si>
    <t>Kancelářské potřeby</t>
  </si>
  <si>
    <t>Režijní materiál</t>
  </si>
  <si>
    <t>502.0300</t>
  </si>
  <si>
    <t>502.0350</t>
  </si>
  <si>
    <t>502.xxxx</t>
  </si>
  <si>
    <t>512.000</t>
  </si>
  <si>
    <t>518.0300</t>
  </si>
  <si>
    <t>518.0310</t>
  </si>
  <si>
    <t>Poštovné</t>
  </si>
  <si>
    <t>518.0500</t>
  </si>
  <si>
    <t>518.0600</t>
  </si>
  <si>
    <t>518.0700</t>
  </si>
  <si>
    <t>518.0750</t>
  </si>
  <si>
    <t>Svoz odpadu</t>
  </si>
  <si>
    <t>Účetní práce</t>
  </si>
  <si>
    <t>Ostatní služby, provoz</t>
  </si>
  <si>
    <t>518.xxxx</t>
  </si>
  <si>
    <t>549.0300</t>
  </si>
  <si>
    <t>549.xxx</t>
  </si>
  <si>
    <t>Pojištění Kooperativa</t>
  </si>
  <si>
    <t>Bankovní poplatky</t>
  </si>
  <si>
    <t>Spotřeba materiálu bez evidence</t>
  </si>
  <si>
    <t xml:space="preserve"> </t>
  </si>
  <si>
    <t>DDHM - operativní evidence</t>
  </si>
  <si>
    <t>DDHM 3000-40000,- Kč</t>
  </si>
  <si>
    <t>501.0370</t>
  </si>
  <si>
    <t>Spotřeba materiálu ŠD</t>
  </si>
  <si>
    <t>Přednášky, školení</t>
  </si>
  <si>
    <t>518.0860</t>
  </si>
  <si>
    <t>518.0870</t>
  </si>
  <si>
    <t>Licence,SW, aktualiuace, upgrade</t>
  </si>
  <si>
    <t>511.0300</t>
  </si>
  <si>
    <t>Spotřeba el.energie</t>
  </si>
  <si>
    <t>521.0310</t>
  </si>
  <si>
    <t>525.0300</t>
  </si>
  <si>
    <t>549.0400</t>
  </si>
  <si>
    <t>558.0300</t>
  </si>
  <si>
    <t>501.0920</t>
  </si>
  <si>
    <t>Režijní materiál ŠJ</t>
  </si>
  <si>
    <t>501.0790</t>
  </si>
  <si>
    <t>Spotřeba materiálu - čipy</t>
  </si>
  <si>
    <t>Mzdové náklady-OON zřizovatel</t>
  </si>
  <si>
    <t>Pojistná událost-spoluúčast</t>
  </si>
  <si>
    <t>551.0300</t>
  </si>
  <si>
    <t>549.0450</t>
  </si>
  <si>
    <t>Soc.náklady-podíl ZTP</t>
  </si>
  <si>
    <t>518.0760</t>
  </si>
  <si>
    <t>527.0400</t>
  </si>
  <si>
    <t>527.0410</t>
  </si>
  <si>
    <t>Soc.náklady-OOP</t>
  </si>
  <si>
    <t>527.0420</t>
  </si>
  <si>
    <t>Soc.náklady-zdravotní prohlídky</t>
  </si>
  <si>
    <t>527.xxxx</t>
  </si>
  <si>
    <t>ZŠ</t>
  </si>
  <si>
    <t>MŠ</t>
  </si>
  <si>
    <t>Zpracování mezd</t>
  </si>
  <si>
    <t>Základní škola a Mateřská škola Sudkov, okres Šumperk</t>
  </si>
  <si>
    <t>527.0430</t>
  </si>
  <si>
    <t>Soc.náklady zam.-semináře</t>
  </si>
  <si>
    <t>Soc.náklady-zdrav.prohlídky</t>
  </si>
  <si>
    <t>Soc.náklady-zam.semináře</t>
  </si>
  <si>
    <t>Zpracoval: A. Žálčíková</t>
  </si>
  <si>
    <t>Mgr. Eva Kupková</t>
  </si>
  <si>
    <t>Soc. náklady semináře</t>
  </si>
  <si>
    <t>Potraviny</t>
  </si>
  <si>
    <t>501.0800</t>
  </si>
  <si>
    <t>518.0770</t>
  </si>
  <si>
    <t>Plavání</t>
  </si>
  <si>
    <t>ředitelka školy</t>
  </si>
  <si>
    <t>Návrh rozpočtu na rok 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</si>
</sst>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00"/>
  </numFmts>
  <fonts count="3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47" applyFont="1">
      <alignment/>
      <protection/>
    </xf>
    <xf numFmtId="0" fontId="0" fillId="0" borderId="0" xfId="47">
      <alignment/>
      <protection/>
    </xf>
    <xf numFmtId="4" fontId="0" fillId="0" borderId="0" xfId="0" applyNumberFormat="1" applyAlignment="1">
      <alignment/>
    </xf>
    <xf numFmtId="0" fontId="0" fillId="0" borderId="0" xfId="47" applyFont="1">
      <alignment/>
      <protection/>
    </xf>
    <xf numFmtId="0" fontId="0" fillId="0" borderId="10" xfId="46" applyFont="1" applyBorder="1">
      <alignment/>
      <protection/>
    </xf>
    <xf numFmtId="4" fontId="2" fillId="0" borderId="11" xfId="46" applyNumberFormat="1" applyFont="1" applyFill="1" applyBorder="1">
      <alignment/>
      <protection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2" fillId="0" borderId="10" xfId="46" applyFont="1" applyBorder="1" applyAlignment="1">
      <alignment horizontal="center"/>
      <protection/>
    </xf>
    <xf numFmtId="0" fontId="2" fillId="0" borderId="15" xfId="46" applyFont="1" applyBorder="1" applyAlignment="1">
      <alignment horizontal="center"/>
      <protection/>
    </xf>
    <xf numFmtId="4" fontId="2" fillId="0" borderId="11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0" fillId="0" borderId="16" xfId="46" applyFont="1" applyBorder="1">
      <alignment/>
      <protection/>
    </xf>
    <xf numFmtId="0" fontId="2" fillId="0" borderId="16" xfId="46" applyFont="1" applyBorder="1">
      <alignment/>
      <protection/>
    </xf>
    <xf numFmtId="0" fontId="2" fillId="0" borderId="17" xfId="46" applyFont="1" applyBorder="1">
      <alignment/>
      <protection/>
    </xf>
    <xf numFmtId="0" fontId="0" fillId="0" borderId="18" xfId="46" applyFont="1" applyFill="1" applyBorder="1">
      <alignment/>
      <protection/>
    </xf>
    <xf numFmtId="0" fontId="0" fillId="0" borderId="19" xfId="46" applyFont="1" applyFill="1" applyBorder="1">
      <alignment/>
      <protection/>
    </xf>
    <xf numFmtId="3" fontId="0" fillId="0" borderId="2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0" fontId="2" fillId="0" borderId="21" xfId="46" applyFont="1" applyFill="1" applyBorder="1">
      <alignment/>
      <protection/>
    </xf>
    <xf numFmtId="0" fontId="2" fillId="0" borderId="17" xfId="46" applyFont="1" applyFill="1" applyBorder="1">
      <alignment/>
      <protection/>
    </xf>
    <xf numFmtId="0" fontId="0" fillId="0" borderId="22" xfId="46" applyFont="1" applyFill="1" applyBorder="1">
      <alignment/>
      <protection/>
    </xf>
    <xf numFmtId="0" fontId="2" fillId="0" borderId="21" xfId="46" applyFont="1" applyBorder="1">
      <alignment/>
      <protection/>
    </xf>
    <xf numFmtId="0" fontId="0" fillId="0" borderId="10" xfId="46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5" xfId="46" applyFont="1" applyFill="1" applyBorder="1">
      <alignment/>
      <protection/>
    </xf>
    <xf numFmtId="0" fontId="0" fillId="0" borderId="12" xfId="46" applyFont="1" applyFill="1" applyBorder="1">
      <alignment/>
      <protection/>
    </xf>
    <xf numFmtId="0" fontId="0" fillId="0" borderId="13" xfId="46" applyFont="1" applyFill="1" applyBorder="1">
      <alignment/>
      <protection/>
    </xf>
    <xf numFmtId="0" fontId="2" fillId="0" borderId="11" xfId="46" applyFont="1" applyFill="1" applyBorder="1">
      <alignment/>
      <protection/>
    </xf>
    <xf numFmtId="0" fontId="2" fillId="0" borderId="15" xfId="46" applyFont="1" applyFill="1" applyBorder="1">
      <alignment/>
      <protection/>
    </xf>
    <xf numFmtId="0" fontId="0" fillId="0" borderId="14" xfId="46" applyFont="1" applyFill="1" applyBorder="1">
      <alignment/>
      <protection/>
    </xf>
    <xf numFmtId="0" fontId="0" fillId="0" borderId="26" xfId="46" applyFont="1" applyFill="1" applyBorder="1">
      <alignment/>
      <protection/>
    </xf>
    <xf numFmtId="0" fontId="2" fillId="0" borderId="11" xfId="46" applyFont="1" applyBorder="1">
      <alignment/>
      <protection/>
    </xf>
    <xf numFmtId="0" fontId="0" fillId="0" borderId="0" xfId="0" applyFont="1" applyAlignment="1">
      <alignment/>
    </xf>
    <xf numFmtId="0" fontId="2" fillId="0" borderId="0" xfId="46" applyFont="1" applyFill="1" applyBorder="1">
      <alignment/>
      <protection/>
    </xf>
    <xf numFmtId="14" fontId="0" fillId="0" borderId="0" xfId="0" applyNumberFormat="1" applyAlignment="1">
      <alignment/>
    </xf>
    <xf numFmtId="0" fontId="0" fillId="0" borderId="27" xfId="46" applyFont="1" applyFill="1" applyBorder="1">
      <alignment/>
      <protection/>
    </xf>
    <xf numFmtId="0" fontId="0" fillId="0" borderId="28" xfId="46" applyFont="1" applyFill="1" applyBorder="1">
      <alignment/>
      <protection/>
    </xf>
    <xf numFmtId="0" fontId="0" fillId="0" borderId="29" xfId="46" applyFont="1" applyFill="1" applyBorder="1">
      <alignment/>
      <protection/>
    </xf>
    <xf numFmtId="49" fontId="0" fillId="0" borderId="27" xfId="46" applyNumberFormat="1" applyFont="1" applyFill="1" applyBorder="1">
      <alignment/>
      <protection/>
    </xf>
    <xf numFmtId="4" fontId="0" fillId="0" borderId="26" xfId="0" applyNumberFormat="1" applyBorder="1" applyAlignment="1">
      <alignment/>
    </xf>
    <xf numFmtId="0" fontId="2" fillId="0" borderId="0" xfId="47" applyFo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2011 MŠ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0">
      <selection activeCell="C36" sqref="C36"/>
    </sheetView>
  </sheetViews>
  <sheetFormatPr defaultColWidth="9.140625" defaultRowHeight="12.75"/>
  <cols>
    <col min="1" max="1" width="21.421875" style="0" customWidth="1"/>
    <col min="2" max="2" width="32.28125" style="0" customWidth="1"/>
    <col min="3" max="3" width="17.8515625" style="0" customWidth="1"/>
    <col min="4" max="4" width="12.421875" style="0" customWidth="1"/>
    <col min="6" max="6" width="12.8515625" style="0" customWidth="1"/>
    <col min="7" max="7" width="14.00390625" style="0" customWidth="1"/>
  </cols>
  <sheetData>
    <row r="1" spans="1:3" ht="18">
      <c r="A1" s="1" t="s">
        <v>84</v>
      </c>
      <c r="B1" s="2"/>
      <c r="C1" s="2"/>
    </row>
    <row r="2" spans="1:3" ht="12.75">
      <c r="A2" s="2"/>
      <c r="B2" s="2"/>
      <c r="C2" s="2"/>
    </row>
    <row r="3" spans="1:3" ht="12.75">
      <c r="A3" s="44" t="s">
        <v>97</v>
      </c>
      <c r="B3" s="2"/>
      <c r="C3" s="2"/>
    </row>
    <row r="4" spans="1:3" ht="13.5" thickBot="1">
      <c r="A4" s="2"/>
      <c r="B4" s="2"/>
      <c r="C4" s="2"/>
    </row>
    <row r="5" spans="1:4" ht="13.5" thickBot="1">
      <c r="A5" s="14" t="s">
        <v>0</v>
      </c>
      <c r="B5" s="25" t="s">
        <v>15</v>
      </c>
      <c r="C5" s="5"/>
      <c r="D5" t="s">
        <v>50</v>
      </c>
    </row>
    <row r="6" spans="1:3" ht="12.75">
      <c r="A6" s="15" t="s">
        <v>1</v>
      </c>
      <c r="B6" s="10" t="s">
        <v>2</v>
      </c>
      <c r="C6" s="10">
        <v>2019</v>
      </c>
    </row>
    <row r="7" spans="1:3" ht="13.5" thickBot="1">
      <c r="A7" s="16" t="s">
        <v>11</v>
      </c>
      <c r="B7" s="11" t="s">
        <v>12</v>
      </c>
      <c r="C7" s="11" t="s">
        <v>16</v>
      </c>
    </row>
    <row r="8" spans="1:3" ht="12.75">
      <c r="A8" s="17" t="s">
        <v>18</v>
      </c>
      <c r="B8" s="26" t="s">
        <v>49</v>
      </c>
      <c r="C8" s="9">
        <v>33000</v>
      </c>
    </row>
    <row r="9" spans="1:3" ht="12.75">
      <c r="A9" s="18" t="s">
        <v>17</v>
      </c>
      <c r="B9" s="27" t="s">
        <v>51</v>
      </c>
      <c r="C9" s="7">
        <v>30000</v>
      </c>
    </row>
    <row r="10" spans="1:3" ht="12.75">
      <c r="A10" s="18" t="s">
        <v>64</v>
      </c>
      <c r="B10" s="27" t="s">
        <v>52</v>
      </c>
      <c r="C10" s="7">
        <v>50000</v>
      </c>
    </row>
    <row r="11" spans="1:3" ht="12.75">
      <c r="A11" s="19" t="s">
        <v>53</v>
      </c>
      <c r="B11" s="28" t="s">
        <v>54</v>
      </c>
      <c r="C11" s="7">
        <v>15000</v>
      </c>
    </row>
    <row r="12" spans="1:3" ht="12.75">
      <c r="A12" s="20" t="s">
        <v>19</v>
      </c>
      <c r="B12" s="28" t="s">
        <v>25</v>
      </c>
      <c r="C12" s="7">
        <v>13000</v>
      </c>
    </row>
    <row r="13" spans="1:3" ht="12.75">
      <c r="A13" s="39" t="s">
        <v>20</v>
      </c>
      <c r="B13" s="29" t="s">
        <v>26</v>
      </c>
      <c r="C13" s="7">
        <v>3300</v>
      </c>
    </row>
    <row r="14" spans="1:3" ht="12.75">
      <c r="A14" s="39" t="s">
        <v>21</v>
      </c>
      <c r="B14" s="29" t="s">
        <v>27</v>
      </c>
      <c r="C14" s="7">
        <v>55000</v>
      </c>
    </row>
    <row r="15" spans="1:3" ht="12.75">
      <c r="A15" s="39" t="s">
        <v>67</v>
      </c>
      <c r="B15" s="29" t="s">
        <v>68</v>
      </c>
      <c r="C15" s="7">
        <v>5500</v>
      </c>
    </row>
    <row r="16" spans="1:3" ht="12.75">
      <c r="A16" s="42" t="s">
        <v>93</v>
      </c>
      <c r="B16" s="29" t="s">
        <v>92</v>
      </c>
      <c r="C16" s="7">
        <v>830000</v>
      </c>
    </row>
    <row r="17" spans="1:7" ht="12.75">
      <c r="A17" s="39" t="s">
        <v>22</v>
      </c>
      <c r="B17" s="29" t="s">
        <v>28</v>
      </c>
      <c r="C17" s="7">
        <v>23000</v>
      </c>
      <c r="F17" s="3"/>
      <c r="G17" s="3"/>
    </row>
    <row r="18" spans="1:7" ht="12.75">
      <c r="A18" s="39" t="s">
        <v>23</v>
      </c>
      <c r="B18" s="29" t="s">
        <v>29</v>
      </c>
      <c r="C18" s="7">
        <v>50000</v>
      </c>
      <c r="F18" s="3"/>
      <c r="G18" s="3"/>
    </row>
    <row r="19" spans="1:7" ht="13.5" thickBot="1">
      <c r="A19" s="40" t="s">
        <v>65</v>
      </c>
      <c r="B19" s="30" t="s">
        <v>66</v>
      </c>
      <c r="C19" s="8">
        <v>3000</v>
      </c>
      <c r="F19" s="3"/>
      <c r="G19" s="3"/>
    </row>
    <row r="20" spans="1:7" ht="13.5" thickBot="1">
      <c r="A20" s="21" t="s">
        <v>24</v>
      </c>
      <c r="B20" s="31"/>
      <c r="C20" s="12">
        <f>SUM(C8:C19)</f>
        <v>1110800</v>
      </c>
      <c r="F20" s="3"/>
      <c r="G20" s="3"/>
    </row>
    <row r="21" spans="1:7" ht="12.75">
      <c r="A21" s="17" t="s">
        <v>30</v>
      </c>
      <c r="B21" s="26" t="s">
        <v>3</v>
      </c>
      <c r="C21" s="9">
        <v>46000</v>
      </c>
      <c r="F21" s="3"/>
      <c r="G21" s="3"/>
    </row>
    <row r="22" spans="1:7" ht="13.5" thickBot="1">
      <c r="A22" s="20" t="s">
        <v>31</v>
      </c>
      <c r="B22" s="28" t="s">
        <v>60</v>
      </c>
      <c r="C22" s="8">
        <v>330000</v>
      </c>
      <c r="F22" s="3"/>
      <c r="G22" s="3"/>
    </row>
    <row r="23" spans="1:7" ht="13.5" thickBot="1">
      <c r="A23" s="21" t="s">
        <v>32</v>
      </c>
      <c r="B23" s="31"/>
      <c r="C23" s="12">
        <f>SUM(C21:C22)</f>
        <v>376000</v>
      </c>
      <c r="F23" s="3"/>
      <c r="G23" s="3"/>
    </row>
    <row r="24" spans="1:7" ht="13.5" thickBot="1">
      <c r="A24" s="21" t="s">
        <v>59</v>
      </c>
      <c r="B24" s="31" t="s">
        <v>4</v>
      </c>
      <c r="C24" s="12">
        <v>60000</v>
      </c>
      <c r="F24" s="3"/>
      <c r="G24" s="3"/>
    </row>
    <row r="25" spans="1:7" ht="13.5" thickBot="1">
      <c r="A25" s="21" t="s">
        <v>33</v>
      </c>
      <c r="B25" s="31" t="s">
        <v>5</v>
      </c>
      <c r="C25" s="12">
        <v>1000</v>
      </c>
      <c r="F25" s="3"/>
      <c r="G25" s="3"/>
    </row>
    <row r="26" spans="1:7" ht="13.5" thickBot="1">
      <c r="A26" s="21" t="s">
        <v>6</v>
      </c>
      <c r="B26" s="31" t="s">
        <v>13</v>
      </c>
      <c r="C26" s="12">
        <v>0</v>
      </c>
      <c r="F26" s="3"/>
      <c r="G26" s="3"/>
    </row>
    <row r="27" spans="1:7" ht="12.75">
      <c r="A27" s="17" t="s">
        <v>34</v>
      </c>
      <c r="B27" s="26" t="s">
        <v>36</v>
      </c>
      <c r="C27" s="9">
        <v>3000</v>
      </c>
      <c r="F27" s="3"/>
      <c r="G27" s="3"/>
    </row>
    <row r="28" spans="1:7" ht="12.75">
      <c r="A28" s="18" t="s">
        <v>35</v>
      </c>
      <c r="B28" s="27" t="s">
        <v>7</v>
      </c>
      <c r="C28" s="7">
        <v>11000</v>
      </c>
      <c r="F28" s="3"/>
      <c r="G28" s="3"/>
    </row>
    <row r="29" spans="1:3" ht="12.75">
      <c r="A29" s="20" t="s">
        <v>37</v>
      </c>
      <c r="B29" s="28" t="s">
        <v>55</v>
      </c>
      <c r="C29" s="7">
        <v>2000</v>
      </c>
    </row>
    <row r="30" spans="1:3" ht="12.75">
      <c r="A30" s="39" t="s">
        <v>38</v>
      </c>
      <c r="B30" s="29" t="s">
        <v>41</v>
      </c>
      <c r="C30" s="7">
        <v>20000</v>
      </c>
    </row>
    <row r="31" spans="1:3" ht="12.75">
      <c r="A31" s="39" t="s">
        <v>39</v>
      </c>
      <c r="B31" s="29" t="s">
        <v>42</v>
      </c>
      <c r="C31" s="7">
        <v>108000</v>
      </c>
    </row>
    <row r="32" spans="1:3" ht="12.75">
      <c r="A32" s="39" t="s">
        <v>40</v>
      </c>
      <c r="B32" s="29" t="s">
        <v>83</v>
      </c>
      <c r="C32" s="7">
        <v>58000</v>
      </c>
    </row>
    <row r="33" spans="1:3" ht="12.75">
      <c r="A33" s="39" t="s">
        <v>74</v>
      </c>
      <c r="B33" s="29" t="s">
        <v>48</v>
      </c>
      <c r="C33" s="7">
        <v>17000</v>
      </c>
    </row>
    <row r="34" spans="1:3" ht="12.75">
      <c r="A34" s="41" t="s">
        <v>94</v>
      </c>
      <c r="B34" s="30" t="s">
        <v>95</v>
      </c>
      <c r="C34" s="7">
        <v>32700</v>
      </c>
    </row>
    <row r="35" spans="1:3" ht="12.75">
      <c r="A35" s="41" t="s">
        <v>56</v>
      </c>
      <c r="B35" s="30" t="s">
        <v>43</v>
      </c>
      <c r="C35" s="7">
        <v>236000</v>
      </c>
    </row>
    <row r="36" spans="1:3" ht="13.5" thickBot="1">
      <c r="A36" s="41" t="s">
        <v>57</v>
      </c>
      <c r="B36" s="30" t="s">
        <v>58</v>
      </c>
      <c r="C36" s="8">
        <v>25000</v>
      </c>
    </row>
    <row r="37" spans="1:3" ht="13.5" thickBot="1">
      <c r="A37" s="21" t="s">
        <v>44</v>
      </c>
      <c r="B37" s="31"/>
      <c r="C37" s="12">
        <f>SUM(C27:C36)</f>
        <v>512700</v>
      </c>
    </row>
    <row r="38" spans="1:3" ht="13.5" thickBot="1">
      <c r="A38" s="22" t="s">
        <v>61</v>
      </c>
      <c r="B38" s="32" t="s">
        <v>69</v>
      </c>
      <c r="C38" s="13">
        <v>53000</v>
      </c>
    </row>
    <row r="39" spans="1:3" ht="13.5" thickBot="1">
      <c r="A39" s="21" t="s">
        <v>62</v>
      </c>
      <c r="B39" s="31" t="s">
        <v>8</v>
      </c>
      <c r="C39" s="12">
        <v>0</v>
      </c>
    </row>
    <row r="40" spans="1:3" ht="12.75">
      <c r="A40" s="23" t="s">
        <v>75</v>
      </c>
      <c r="B40" s="33" t="s">
        <v>73</v>
      </c>
      <c r="C40" s="9">
        <v>25000</v>
      </c>
    </row>
    <row r="41" spans="1:3" ht="12.75">
      <c r="A41" s="39" t="s">
        <v>76</v>
      </c>
      <c r="B41" s="29" t="s">
        <v>77</v>
      </c>
      <c r="C41" s="7">
        <v>2000</v>
      </c>
    </row>
    <row r="42" spans="1:3" ht="12.75">
      <c r="A42" s="39" t="s">
        <v>78</v>
      </c>
      <c r="B42" s="29" t="s">
        <v>79</v>
      </c>
      <c r="C42" s="7">
        <v>1500</v>
      </c>
    </row>
    <row r="43" spans="1:3" ht="13.5" thickBot="1">
      <c r="A43" s="40" t="s">
        <v>85</v>
      </c>
      <c r="B43" s="34" t="s">
        <v>86</v>
      </c>
      <c r="C43" s="43">
        <v>1000</v>
      </c>
    </row>
    <row r="44" spans="1:3" ht="13.5" thickBot="1">
      <c r="A44" s="21" t="s">
        <v>80</v>
      </c>
      <c r="B44" s="31"/>
      <c r="C44" s="12">
        <f>SUM(C40:C43)</f>
        <v>29500</v>
      </c>
    </row>
    <row r="45" spans="1:3" ht="12.75">
      <c r="A45" s="23" t="s">
        <v>63</v>
      </c>
      <c r="B45" s="33" t="s">
        <v>70</v>
      </c>
      <c r="C45" s="9">
        <v>8000</v>
      </c>
    </row>
    <row r="46" spans="1:3" ht="15" customHeight="1">
      <c r="A46" s="41" t="s">
        <v>45</v>
      </c>
      <c r="B46" s="30" t="s">
        <v>47</v>
      </c>
      <c r="C46" s="7">
        <v>23500</v>
      </c>
    </row>
    <row r="47" spans="1:3" ht="15" customHeight="1" thickBot="1">
      <c r="A47" s="41" t="s">
        <v>72</v>
      </c>
      <c r="B47" s="30" t="s">
        <v>9</v>
      </c>
      <c r="C47" s="8">
        <v>3000</v>
      </c>
    </row>
    <row r="48" spans="1:3" ht="13.5" thickBot="1">
      <c r="A48" s="21" t="s">
        <v>46</v>
      </c>
      <c r="B48" s="31" t="s">
        <v>9</v>
      </c>
      <c r="C48" s="12">
        <f>SUM(C45:C47)</f>
        <v>34500</v>
      </c>
    </row>
    <row r="49" spans="1:3" ht="13.5" thickBot="1">
      <c r="A49" s="24" t="s">
        <v>71</v>
      </c>
      <c r="B49" s="35" t="s">
        <v>14</v>
      </c>
      <c r="C49" s="12">
        <v>4400</v>
      </c>
    </row>
    <row r="50" spans="1:6" ht="13.5" thickBot="1">
      <c r="A50" s="24" t="s">
        <v>10</v>
      </c>
      <c r="B50" s="6"/>
      <c r="C50" s="12">
        <f>SUM(C20+C23+C24+C25+C26+C37+C38+C39+C44+C48+C49)</f>
        <v>2181900</v>
      </c>
      <c r="F50" t="s">
        <v>50</v>
      </c>
    </row>
    <row r="51" ht="12.75">
      <c r="A51" t="s">
        <v>50</v>
      </c>
    </row>
    <row r="52" spans="1:3" ht="12.75">
      <c r="A52" s="37" t="s">
        <v>89</v>
      </c>
      <c r="C52" s="36" t="s">
        <v>90</v>
      </c>
    </row>
    <row r="53" spans="1:3" ht="12.75">
      <c r="A53" s="38">
        <v>43504</v>
      </c>
      <c r="C53" s="36" t="s">
        <v>96</v>
      </c>
    </row>
  </sheetData>
  <sheetProtection/>
  <printOptions/>
  <pageMargins left="0.984251968503937" right="0.984251968503937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3">
      <selection activeCell="C20" sqref="C20"/>
    </sheetView>
  </sheetViews>
  <sheetFormatPr defaultColWidth="9.140625" defaultRowHeight="12.75"/>
  <cols>
    <col min="1" max="1" width="21.421875" style="0" customWidth="1"/>
    <col min="2" max="2" width="32.28125" style="0" customWidth="1"/>
    <col min="3" max="3" width="17.8515625" style="0" customWidth="1"/>
    <col min="6" max="6" width="12.8515625" style="0" customWidth="1"/>
    <col min="7" max="7" width="14.00390625" style="0" customWidth="1"/>
  </cols>
  <sheetData>
    <row r="1" spans="1:3" ht="18">
      <c r="A1" s="1" t="s">
        <v>84</v>
      </c>
      <c r="B1" s="2"/>
      <c r="C1" s="2"/>
    </row>
    <row r="2" spans="1:3" ht="12.75">
      <c r="A2" s="2"/>
      <c r="B2" s="2"/>
      <c r="C2" s="2"/>
    </row>
    <row r="3" spans="1:3" ht="12.75">
      <c r="A3" s="4" t="s">
        <v>97</v>
      </c>
      <c r="B3" s="2"/>
      <c r="C3" s="2"/>
    </row>
    <row r="4" spans="1:3" ht="13.5" thickBot="1">
      <c r="A4" s="2"/>
      <c r="B4" s="2"/>
      <c r="C4" s="2"/>
    </row>
    <row r="5" spans="1:3" ht="13.5" thickBot="1">
      <c r="A5" s="14" t="s">
        <v>0</v>
      </c>
      <c r="B5" s="25" t="s">
        <v>15</v>
      </c>
      <c r="C5" s="5"/>
    </row>
    <row r="6" spans="1:3" ht="12.75">
      <c r="A6" s="15" t="s">
        <v>1</v>
      </c>
      <c r="B6" s="10" t="s">
        <v>2</v>
      </c>
      <c r="C6" s="10">
        <v>2019</v>
      </c>
    </row>
    <row r="7" spans="1:3" ht="13.5" thickBot="1">
      <c r="A7" s="16" t="s">
        <v>11</v>
      </c>
      <c r="B7" s="11" t="s">
        <v>12</v>
      </c>
      <c r="C7" s="11" t="s">
        <v>81</v>
      </c>
    </row>
    <row r="8" spans="1:3" ht="12.75">
      <c r="A8" s="17" t="s">
        <v>18</v>
      </c>
      <c r="B8" s="26" t="s">
        <v>49</v>
      </c>
      <c r="C8" s="9">
        <v>26000</v>
      </c>
    </row>
    <row r="9" spans="1:3" ht="12.75">
      <c r="A9" s="18" t="s">
        <v>17</v>
      </c>
      <c r="B9" s="27" t="s">
        <v>51</v>
      </c>
      <c r="C9" s="7">
        <v>20000</v>
      </c>
    </row>
    <row r="10" spans="1:3" ht="12.75">
      <c r="A10" s="18" t="s">
        <v>64</v>
      </c>
      <c r="B10" s="27" t="s">
        <v>52</v>
      </c>
      <c r="C10" s="7">
        <v>30000</v>
      </c>
    </row>
    <row r="11" spans="1:3" ht="12.75">
      <c r="A11" s="19" t="s">
        <v>53</v>
      </c>
      <c r="B11" s="28" t="s">
        <v>54</v>
      </c>
      <c r="C11" s="7">
        <v>15000</v>
      </c>
    </row>
    <row r="12" spans="1:3" ht="12.75">
      <c r="A12" s="20" t="s">
        <v>19</v>
      </c>
      <c r="B12" s="28" t="s">
        <v>25</v>
      </c>
      <c r="C12" s="7">
        <v>8000</v>
      </c>
    </row>
    <row r="13" spans="1:3" ht="12.75">
      <c r="A13" s="39" t="s">
        <v>20</v>
      </c>
      <c r="B13" s="29" t="s">
        <v>26</v>
      </c>
      <c r="C13" s="7">
        <v>2000</v>
      </c>
    </row>
    <row r="14" spans="1:3" ht="12.75">
      <c r="A14" s="39" t="s">
        <v>21</v>
      </c>
      <c r="B14" s="29" t="s">
        <v>27</v>
      </c>
      <c r="C14" s="7">
        <v>37000</v>
      </c>
    </row>
    <row r="15" spans="1:3" ht="12.75">
      <c r="A15" s="39" t="s">
        <v>67</v>
      </c>
      <c r="B15" s="29" t="s">
        <v>68</v>
      </c>
      <c r="C15" s="7">
        <v>5500</v>
      </c>
    </row>
    <row r="16" spans="1:3" ht="12.75">
      <c r="A16" s="39" t="s">
        <v>93</v>
      </c>
      <c r="B16" s="29" t="s">
        <v>92</v>
      </c>
      <c r="C16" s="7">
        <v>830000</v>
      </c>
    </row>
    <row r="17" spans="1:7" ht="12.75">
      <c r="A17" s="39" t="s">
        <v>22</v>
      </c>
      <c r="B17" s="29" t="s">
        <v>28</v>
      </c>
      <c r="C17" s="7">
        <v>17000</v>
      </c>
      <c r="F17" s="3"/>
      <c r="G17" s="3"/>
    </row>
    <row r="18" spans="1:7" ht="12.75">
      <c r="A18" s="39" t="s">
        <v>23</v>
      </c>
      <c r="B18" s="29" t="s">
        <v>29</v>
      </c>
      <c r="C18" s="7">
        <v>25000</v>
      </c>
      <c r="F18" s="3"/>
      <c r="G18" s="3"/>
    </row>
    <row r="19" spans="1:7" ht="13.5" thickBot="1">
      <c r="A19" s="40" t="s">
        <v>65</v>
      </c>
      <c r="B19" s="30" t="s">
        <v>66</v>
      </c>
      <c r="C19" s="8">
        <v>3000</v>
      </c>
      <c r="F19" s="3"/>
      <c r="G19" s="3"/>
    </row>
    <row r="20" spans="1:7" ht="13.5" thickBot="1">
      <c r="A20" s="21" t="s">
        <v>24</v>
      </c>
      <c r="B20" s="31"/>
      <c r="C20" s="12">
        <f>SUM(C8:C19)</f>
        <v>1018500</v>
      </c>
      <c r="F20" s="3"/>
      <c r="G20" s="3"/>
    </row>
    <row r="21" spans="1:7" ht="12.75">
      <c r="A21" s="17" t="s">
        <v>30</v>
      </c>
      <c r="B21" s="26" t="s">
        <v>3</v>
      </c>
      <c r="C21" s="9">
        <v>33000</v>
      </c>
      <c r="F21" s="3"/>
      <c r="G21" s="3"/>
    </row>
    <row r="22" spans="1:7" ht="13.5" thickBot="1">
      <c r="A22" s="20" t="s">
        <v>31</v>
      </c>
      <c r="B22" s="28" t="s">
        <v>60</v>
      </c>
      <c r="C22" s="8">
        <v>280000</v>
      </c>
      <c r="F22" s="3"/>
      <c r="G22" s="3"/>
    </row>
    <row r="23" spans="1:7" ht="13.5" thickBot="1">
      <c r="A23" s="21" t="s">
        <v>32</v>
      </c>
      <c r="B23" s="31"/>
      <c r="C23" s="12">
        <f>SUM(C21:C22)</f>
        <v>313000</v>
      </c>
      <c r="F23" s="3"/>
      <c r="G23" s="3"/>
    </row>
    <row r="24" spans="1:7" ht="13.5" thickBot="1">
      <c r="A24" s="21" t="s">
        <v>59</v>
      </c>
      <c r="B24" s="31" t="s">
        <v>4</v>
      </c>
      <c r="C24" s="12">
        <v>35000</v>
      </c>
      <c r="F24" s="3"/>
      <c r="G24" s="3"/>
    </row>
    <row r="25" spans="1:7" ht="13.5" thickBot="1">
      <c r="A25" s="21" t="s">
        <v>33</v>
      </c>
      <c r="B25" s="31" t="s">
        <v>5</v>
      </c>
      <c r="C25" s="12">
        <v>500</v>
      </c>
      <c r="F25" s="3"/>
      <c r="G25" s="3"/>
    </row>
    <row r="26" spans="1:7" ht="13.5" thickBot="1">
      <c r="A26" s="21" t="s">
        <v>6</v>
      </c>
      <c r="B26" s="31" t="s">
        <v>13</v>
      </c>
      <c r="C26" s="12">
        <v>0</v>
      </c>
      <c r="F26" s="3"/>
      <c r="G26" s="3"/>
    </row>
    <row r="27" spans="1:7" ht="12.75">
      <c r="A27" s="17" t="s">
        <v>34</v>
      </c>
      <c r="B27" s="26" t="s">
        <v>36</v>
      </c>
      <c r="C27" s="9">
        <v>2000</v>
      </c>
      <c r="F27" s="3"/>
      <c r="G27" s="3"/>
    </row>
    <row r="28" spans="1:7" ht="12.75">
      <c r="A28" s="18" t="s">
        <v>35</v>
      </c>
      <c r="B28" s="27" t="s">
        <v>7</v>
      </c>
      <c r="C28" s="7">
        <v>7000</v>
      </c>
      <c r="F28" s="3"/>
      <c r="G28" s="3"/>
    </row>
    <row r="29" spans="1:3" ht="12.75">
      <c r="A29" s="20" t="s">
        <v>37</v>
      </c>
      <c r="B29" s="28" t="s">
        <v>55</v>
      </c>
      <c r="C29" s="7">
        <v>1000</v>
      </c>
    </row>
    <row r="30" spans="1:3" ht="12.75">
      <c r="A30" s="39" t="s">
        <v>38</v>
      </c>
      <c r="B30" s="29" t="s">
        <v>41</v>
      </c>
      <c r="C30" s="7">
        <v>13000</v>
      </c>
    </row>
    <row r="31" spans="1:3" ht="12.75">
      <c r="A31" s="39" t="s">
        <v>39</v>
      </c>
      <c r="B31" s="29" t="s">
        <v>42</v>
      </c>
      <c r="C31" s="7">
        <v>72000</v>
      </c>
    </row>
    <row r="32" spans="1:3" ht="12.75">
      <c r="A32" s="39" t="s">
        <v>40</v>
      </c>
      <c r="B32" s="29" t="s">
        <v>83</v>
      </c>
      <c r="C32" s="7">
        <v>46000</v>
      </c>
    </row>
    <row r="33" spans="1:3" ht="12.75">
      <c r="A33" s="39" t="s">
        <v>74</v>
      </c>
      <c r="B33" s="29" t="s">
        <v>48</v>
      </c>
      <c r="C33" s="7">
        <v>8500</v>
      </c>
    </row>
    <row r="34" spans="1:3" ht="12.75">
      <c r="A34" s="41" t="s">
        <v>94</v>
      </c>
      <c r="B34" s="30" t="s">
        <v>95</v>
      </c>
      <c r="C34" s="7">
        <v>32700</v>
      </c>
    </row>
    <row r="35" spans="1:3" ht="12.75">
      <c r="A35" s="41" t="s">
        <v>56</v>
      </c>
      <c r="B35" s="30" t="s">
        <v>43</v>
      </c>
      <c r="C35" s="7">
        <v>135250</v>
      </c>
    </row>
    <row r="36" spans="1:3" ht="13.5" thickBot="1">
      <c r="A36" s="41" t="s">
        <v>57</v>
      </c>
      <c r="B36" s="30" t="s">
        <v>58</v>
      </c>
      <c r="C36" s="8">
        <v>15000</v>
      </c>
    </row>
    <row r="37" spans="1:3" ht="13.5" thickBot="1">
      <c r="A37" s="21" t="s">
        <v>44</v>
      </c>
      <c r="B37" s="31"/>
      <c r="C37" s="12">
        <f>SUM(C27:C36)</f>
        <v>332450</v>
      </c>
    </row>
    <row r="38" spans="1:3" ht="13.5" thickBot="1">
      <c r="A38" s="22" t="s">
        <v>61</v>
      </c>
      <c r="B38" s="32" t="s">
        <v>69</v>
      </c>
      <c r="C38" s="13">
        <v>41800</v>
      </c>
    </row>
    <row r="39" spans="1:3" ht="13.5" thickBot="1">
      <c r="A39" s="21" t="s">
        <v>62</v>
      </c>
      <c r="B39" s="31" t="s">
        <v>8</v>
      </c>
      <c r="C39" s="12">
        <v>0</v>
      </c>
    </row>
    <row r="40" spans="1:3" ht="12.75">
      <c r="A40" s="23" t="s">
        <v>75</v>
      </c>
      <c r="B40" s="33" t="s">
        <v>73</v>
      </c>
      <c r="C40" s="9">
        <v>12500</v>
      </c>
    </row>
    <row r="41" spans="1:3" ht="12.75">
      <c r="A41" s="39" t="s">
        <v>76</v>
      </c>
      <c r="B41" s="29" t="s">
        <v>77</v>
      </c>
      <c r="C41" s="7">
        <v>1500</v>
      </c>
    </row>
    <row r="42" spans="1:3" ht="12.75">
      <c r="A42" s="39" t="s">
        <v>78</v>
      </c>
      <c r="B42" s="29" t="s">
        <v>87</v>
      </c>
      <c r="C42" s="7">
        <v>1000</v>
      </c>
    </row>
    <row r="43" spans="1:3" ht="13.5" thickBot="1">
      <c r="A43" s="40" t="s">
        <v>85</v>
      </c>
      <c r="B43" s="34" t="s">
        <v>91</v>
      </c>
      <c r="C43" s="43">
        <v>500</v>
      </c>
    </row>
    <row r="44" spans="1:3" ht="13.5" thickBot="1">
      <c r="A44" s="21" t="s">
        <v>80</v>
      </c>
      <c r="B44" s="31"/>
      <c r="C44" s="12">
        <f>SUM(C40:C43)</f>
        <v>15500</v>
      </c>
    </row>
    <row r="45" spans="1:3" ht="12.75">
      <c r="A45" s="23" t="s">
        <v>63</v>
      </c>
      <c r="B45" s="33" t="s">
        <v>70</v>
      </c>
      <c r="C45" s="9">
        <v>7000</v>
      </c>
    </row>
    <row r="46" spans="1:3" ht="15" customHeight="1">
      <c r="A46" s="41" t="s">
        <v>45</v>
      </c>
      <c r="B46" s="30" t="s">
        <v>47</v>
      </c>
      <c r="C46" s="7">
        <v>11750</v>
      </c>
    </row>
    <row r="47" spans="1:3" ht="15" customHeight="1" thickBot="1">
      <c r="A47" s="41" t="s">
        <v>72</v>
      </c>
      <c r="B47" s="30" t="s">
        <v>9</v>
      </c>
      <c r="C47" s="8">
        <v>2000</v>
      </c>
    </row>
    <row r="48" spans="1:3" ht="13.5" thickBot="1">
      <c r="A48" s="21" t="s">
        <v>46</v>
      </c>
      <c r="B48" s="31" t="s">
        <v>9</v>
      </c>
      <c r="C48" s="12">
        <f>SUM(C45:C47)</f>
        <v>20750</v>
      </c>
    </row>
    <row r="49" spans="1:3" ht="13.5" thickBot="1">
      <c r="A49" s="24" t="s">
        <v>71</v>
      </c>
      <c r="B49" s="35" t="s">
        <v>14</v>
      </c>
      <c r="C49" s="12">
        <v>4400</v>
      </c>
    </row>
    <row r="50" spans="1:3" ht="13.5" thickBot="1">
      <c r="A50" s="24" t="s">
        <v>10</v>
      </c>
      <c r="B50" s="6"/>
      <c r="C50" s="12">
        <f>SUM(C20+C23+C24+C25+C26+C37+C38+C39+C44+C48+C49)</f>
        <v>1781900</v>
      </c>
    </row>
    <row r="51" ht="12.75">
      <c r="A51" t="s">
        <v>50</v>
      </c>
    </row>
    <row r="52" spans="1:3" ht="12.75">
      <c r="A52" s="37" t="s">
        <v>89</v>
      </c>
      <c r="C52" s="36" t="s">
        <v>90</v>
      </c>
    </row>
    <row r="53" spans="1:3" ht="12.75">
      <c r="A53" s="38">
        <v>43504</v>
      </c>
      <c r="C53" s="36" t="s">
        <v>96</v>
      </c>
    </row>
  </sheetData>
  <sheetProtection/>
  <printOptions/>
  <pageMargins left="0.984251968503937" right="0.98425196850393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24">
      <selection activeCell="C20" sqref="C20"/>
    </sheetView>
  </sheetViews>
  <sheetFormatPr defaultColWidth="9.140625" defaultRowHeight="12.75"/>
  <cols>
    <col min="1" max="1" width="21.421875" style="0" customWidth="1"/>
    <col min="2" max="2" width="32.28125" style="0" customWidth="1"/>
    <col min="3" max="3" width="17.8515625" style="0" customWidth="1"/>
    <col min="6" max="6" width="12.8515625" style="0" customWidth="1"/>
    <col min="7" max="7" width="14.00390625" style="0" customWidth="1"/>
  </cols>
  <sheetData>
    <row r="1" spans="1:3" ht="18">
      <c r="A1" s="1" t="s">
        <v>84</v>
      </c>
      <c r="B1" s="2"/>
      <c r="C1" s="2"/>
    </row>
    <row r="2" spans="1:3" ht="12.75">
      <c r="A2" s="2"/>
      <c r="B2" s="2"/>
      <c r="C2" s="2"/>
    </row>
    <row r="3" spans="1:3" ht="12.75">
      <c r="A3" s="4" t="s">
        <v>97</v>
      </c>
      <c r="B3" s="2"/>
      <c r="C3" s="2"/>
    </row>
    <row r="4" spans="1:3" ht="13.5" thickBot="1">
      <c r="A4" s="2"/>
      <c r="B4" s="2"/>
      <c r="C4" s="2"/>
    </row>
    <row r="5" spans="1:3" ht="13.5" thickBot="1">
      <c r="A5" s="14" t="s">
        <v>0</v>
      </c>
      <c r="B5" s="25" t="s">
        <v>15</v>
      </c>
      <c r="C5" s="5"/>
    </row>
    <row r="6" spans="1:3" ht="12.75">
      <c r="A6" s="15" t="s">
        <v>1</v>
      </c>
      <c r="B6" s="10" t="s">
        <v>2</v>
      </c>
      <c r="C6" s="10">
        <v>2019</v>
      </c>
    </row>
    <row r="7" spans="1:3" ht="13.5" thickBot="1">
      <c r="A7" s="16" t="s">
        <v>11</v>
      </c>
      <c r="B7" s="11" t="s">
        <v>12</v>
      </c>
      <c r="C7" s="11" t="s">
        <v>82</v>
      </c>
    </row>
    <row r="8" spans="1:3" ht="12.75">
      <c r="A8" s="17" t="s">
        <v>18</v>
      </c>
      <c r="B8" s="26" t="s">
        <v>49</v>
      </c>
      <c r="C8" s="9">
        <v>7000</v>
      </c>
    </row>
    <row r="9" spans="1:3" ht="12.75">
      <c r="A9" s="18" t="s">
        <v>17</v>
      </c>
      <c r="B9" s="27" t="s">
        <v>51</v>
      </c>
      <c r="C9" s="7">
        <v>10000</v>
      </c>
    </row>
    <row r="10" spans="1:3" ht="12.75">
      <c r="A10" s="18" t="s">
        <v>64</v>
      </c>
      <c r="B10" s="27" t="s">
        <v>52</v>
      </c>
      <c r="C10" s="7">
        <v>20000</v>
      </c>
    </row>
    <row r="11" spans="1:3" ht="12.75">
      <c r="A11" s="19" t="s">
        <v>53</v>
      </c>
      <c r="B11" s="28" t="s">
        <v>54</v>
      </c>
      <c r="C11" s="7">
        <v>0</v>
      </c>
    </row>
    <row r="12" spans="1:3" ht="12.75">
      <c r="A12" s="20" t="s">
        <v>19</v>
      </c>
      <c r="B12" s="28" t="s">
        <v>25</v>
      </c>
      <c r="C12" s="7">
        <v>5000</v>
      </c>
    </row>
    <row r="13" spans="1:3" ht="12.75">
      <c r="A13" s="39" t="s">
        <v>20</v>
      </c>
      <c r="B13" s="29" t="s">
        <v>26</v>
      </c>
      <c r="C13" s="7">
        <v>1300</v>
      </c>
    </row>
    <row r="14" spans="1:3" ht="12.75">
      <c r="A14" s="39" t="s">
        <v>21</v>
      </c>
      <c r="B14" s="29" t="s">
        <v>27</v>
      </c>
      <c r="C14" s="7">
        <v>18000</v>
      </c>
    </row>
    <row r="15" spans="1:3" ht="12.75">
      <c r="A15" s="39" t="s">
        <v>67</v>
      </c>
      <c r="B15" s="29" t="s">
        <v>68</v>
      </c>
      <c r="C15" s="7">
        <v>0</v>
      </c>
    </row>
    <row r="16" spans="1:3" ht="12.75">
      <c r="A16" s="39" t="s">
        <v>93</v>
      </c>
      <c r="B16" s="29" t="s">
        <v>92</v>
      </c>
      <c r="C16" s="7">
        <v>0</v>
      </c>
    </row>
    <row r="17" spans="1:7" ht="12.75">
      <c r="A17" s="39" t="s">
        <v>22</v>
      </c>
      <c r="B17" s="29" t="s">
        <v>28</v>
      </c>
      <c r="C17" s="7">
        <v>6000</v>
      </c>
      <c r="F17" s="3"/>
      <c r="G17" s="3"/>
    </row>
    <row r="18" spans="1:7" ht="12.75">
      <c r="A18" s="39" t="s">
        <v>23</v>
      </c>
      <c r="B18" s="29" t="s">
        <v>29</v>
      </c>
      <c r="C18" s="7">
        <v>25000</v>
      </c>
      <c r="F18" s="3"/>
      <c r="G18" s="3"/>
    </row>
    <row r="19" spans="1:7" ht="13.5" thickBot="1">
      <c r="A19" s="40" t="s">
        <v>65</v>
      </c>
      <c r="B19" s="30" t="s">
        <v>66</v>
      </c>
      <c r="C19" s="8">
        <v>0</v>
      </c>
      <c r="F19" s="3"/>
      <c r="G19" s="3"/>
    </row>
    <row r="20" spans="1:7" ht="13.5" thickBot="1">
      <c r="A20" s="21" t="s">
        <v>24</v>
      </c>
      <c r="B20" s="31"/>
      <c r="C20" s="12">
        <f>SUM(C8:C19)</f>
        <v>92300</v>
      </c>
      <c r="F20" s="3"/>
      <c r="G20" s="3"/>
    </row>
    <row r="21" spans="1:7" ht="12.75">
      <c r="A21" s="17" t="s">
        <v>30</v>
      </c>
      <c r="B21" s="26" t="s">
        <v>3</v>
      </c>
      <c r="C21" s="9">
        <v>13000</v>
      </c>
      <c r="F21" s="3"/>
      <c r="G21" s="3"/>
    </row>
    <row r="22" spans="1:7" ht="13.5" thickBot="1">
      <c r="A22" s="20" t="s">
        <v>31</v>
      </c>
      <c r="B22" s="28" t="s">
        <v>60</v>
      </c>
      <c r="C22" s="8">
        <v>50000</v>
      </c>
      <c r="F22" s="3"/>
      <c r="G22" s="3"/>
    </row>
    <row r="23" spans="1:7" ht="13.5" thickBot="1">
      <c r="A23" s="21" t="s">
        <v>32</v>
      </c>
      <c r="B23" s="31"/>
      <c r="C23" s="12">
        <f>SUM(C21:C22)</f>
        <v>63000</v>
      </c>
      <c r="F23" s="3"/>
      <c r="G23" s="3"/>
    </row>
    <row r="24" spans="1:7" ht="13.5" thickBot="1">
      <c r="A24" s="21" t="s">
        <v>59</v>
      </c>
      <c r="B24" s="31" t="s">
        <v>4</v>
      </c>
      <c r="C24" s="12">
        <v>25000</v>
      </c>
      <c r="F24" s="3"/>
      <c r="G24" s="3"/>
    </row>
    <row r="25" spans="1:7" ht="13.5" thickBot="1">
      <c r="A25" s="21" t="s">
        <v>33</v>
      </c>
      <c r="B25" s="31" t="s">
        <v>5</v>
      </c>
      <c r="C25" s="12">
        <v>500</v>
      </c>
      <c r="F25" s="3"/>
      <c r="G25" s="3"/>
    </row>
    <row r="26" spans="1:7" ht="13.5" thickBot="1">
      <c r="A26" s="21" t="s">
        <v>6</v>
      </c>
      <c r="B26" s="31" t="s">
        <v>13</v>
      </c>
      <c r="C26" s="12">
        <v>0</v>
      </c>
      <c r="F26" s="3"/>
      <c r="G26" s="3"/>
    </row>
    <row r="27" spans="1:7" ht="12.75">
      <c r="A27" s="17" t="s">
        <v>34</v>
      </c>
      <c r="B27" s="26" t="s">
        <v>36</v>
      </c>
      <c r="C27" s="9">
        <v>1000</v>
      </c>
      <c r="F27" s="3"/>
      <c r="G27" s="3"/>
    </row>
    <row r="28" spans="1:7" ht="12.75">
      <c r="A28" s="18" t="s">
        <v>35</v>
      </c>
      <c r="B28" s="27" t="s">
        <v>7</v>
      </c>
      <c r="C28" s="7">
        <v>4000</v>
      </c>
      <c r="F28" s="3"/>
      <c r="G28" s="3"/>
    </row>
    <row r="29" spans="1:3" ht="12.75">
      <c r="A29" s="20" t="s">
        <v>37</v>
      </c>
      <c r="B29" s="28" t="s">
        <v>55</v>
      </c>
      <c r="C29" s="7">
        <v>1000</v>
      </c>
    </row>
    <row r="30" spans="1:3" ht="12.75">
      <c r="A30" s="39" t="s">
        <v>38</v>
      </c>
      <c r="B30" s="29" t="s">
        <v>41</v>
      </c>
      <c r="C30" s="7">
        <v>7000</v>
      </c>
    </row>
    <row r="31" spans="1:3" ht="12.75">
      <c r="A31" s="39" t="s">
        <v>39</v>
      </c>
      <c r="B31" s="29" t="s">
        <v>42</v>
      </c>
      <c r="C31" s="7">
        <v>36000</v>
      </c>
    </row>
    <row r="32" spans="1:3" ht="12.75">
      <c r="A32" s="39" t="s">
        <v>40</v>
      </c>
      <c r="B32" s="29" t="s">
        <v>83</v>
      </c>
      <c r="C32" s="7">
        <v>12000</v>
      </c>
    </row>
    <row r="33" spans="1:3" ht="12.75">
      <c r="A33" s="39" t="s">
        <v>74</v>
      </c>
      <c r="B33" s="29" t="s">
        <v>48</v>
      </c>
      <c r="C33" s="7">
        <v>8500</v>
      </c>
    </row>
    <row r="34" spans="1:3" ht="12.75">
      <c r="A34" s="41" t="s">
        <v>94</v>
      </c>
      <c r="B34" s="30" t="s">
        <v>95</v>
      </c>
      <c r="C34" s="7">
        <v>0</v>
      </c>
    </row>
    <row r="35" spans="1:3" ht="12.75">
      <c r="A35" s="41" t="s">
        <v>56</v>
      </c>
      <c r="B35" s="30" t="s">
        <v>43</v>
      </c>
      <c r="C35" s="7">
        <v>100750</v>
      </c>
    </row>
    <row r="36" spans="1:3" ht="13.5" thickBot="1">
      <c r="A36" s="41" t="s">
        <v>57</v>
      </c>
      <c r="B36" s="30" t="s">
        <v>58</v>
      </c>
      <c r="C36" s="8">
        <v>10000</v>
      </c>
    </row>
    <row r="37" spans="1:3" ht="13.5" thickBot="1">
      <c r="A37" s="21" t="s">
        <v>44</v>
      </c>
      <c r="B37" s="31"/>
      <c r="C37" s="12">
        <f>SUM(C27:C36)</f>
        <v>180250</v>
      </c>
    </row>
    <row r="38" spans="1:3" ht="13.5" thickBot="1">
      <c r="A38" s="22" t="s">
        <v>61</v>
      </c>
      <c r="B38" s="32" t="s">
        <v>69</v>
      </c>
      <c r="C38" s="13">
        <v>11200</v>
      </c>
    </row>
    <row r="39" spans="1:3" ht="13.5" thickBot="1">
      <c r="A39" s="21" t="s">
        <v>62</v>
      </c>
      <c r="B39" s="31" t="s">
        <v>8</v>
      </c>
      <c r="C39" s="12">
        <v>0</v>
      </c>
    </row>
    <row r="40" spans="1:3" ht="12.75">
      <c r="A40" s="23" t="s">
        <v>75</v>
      </c>
      <c r="B40" s="33" t="s">
        <v>73</v>
      </c>
      <c r="C40" s="9">
        <v>12500</v>
      </c>
    </row>
    <row r="41" spans="1:3" ht="12.75">
      <c r="A41" s="39" t="s">
        <v>76</v>
      </c>
      <c r="B41" s="29" t="s">
        <v>77</v>
      </c>
      <c r="C41" s="7">
        <v>500</v>
      </c>
    </row>
    <row r="42" spans="1:3" ht="12.75">
      <c r="A42" s="39" t="s">
        <v>78</v>
      </c>
      <c r="B42" s="29" t="s">
        <v>87</v>
      </c>
      <c r="C42" s="7">
        <v>500</v>
      </c>
    </row>
    <row r="43" spans="1:3" ht="13.5" thickBot="1">
      <c r="A43" s="40" t="s">
        <v>85</v>
      </c>
      <c r="B43" s="34" t="s">
        <v>88</v>
      </c>
      <c r="C43" s="43">
        <v>500</v>
      </c>
    </row>
    <row r="44" spans="1:3" ht="13.5" thickBot="1">
      <c r="A44" s="21" t="s">
        <v>80</v>
      </c>
      <c r="B44" s="31"/>
      <c r="C44" s="12">
        <f>SUM(C40:C43)</f>
        <v>14000</v>
      </c>
    </row>
    <row r="45" spans="1:3" ht="12.75">
      <c r="A45" s="23" t="s">
        <v>63</v>
      </c>
      <c r="B45" s="33" t="s">
        <v>70</v>
      </c>
      <c r="C45" s="9">
        <v>1000</v>
      </c>
    </row>
    <row r="46" spans="1:3" ht="15" customHeight="1">
      <c r="A46" s="41" t="s">
        <v>45</v>
      </c>
      <c r="B46" s="30" t="s">
        <v>47</v>
      </c>
      <c r="C46" s="7">
        <v>11750</v>
      </c>
    </row>
    <row r="47" spans="1:3" ht="15" customHeight="1" thickBot="1">
      <c r="A47" s="41" t="s">
        <v>72</v>
      </c>
      <c r="B47" s="30" t="s">
        <v>9</v>
      </c>
      <c r="C47" s="8">
        <v>1000</v>
      </c>
    </row>
    <row r="48" spans="1:3" ht="13.5" thickBot="1">
      <c r="A48" s="21" t="s">
        <v>46</v>
      </c>
      <c r="B48" s="31" t="s">
        <v>9</v>
      </c>
      <c r="C48" s="12">
        <f>SUM(C45:C47)</f>
        <v>13750</v>
      </c>
    </row>
    <row r="49" spans="1:3" ht="13.5" thickBot="1">
      <c r="A49" s="24" t="s">
        <v>71</v>
      </c>
      <c r="B49" s="35" t="s">
        <v>14</v>
      </c>
      <c r="C49" s="12">
        <v>0</v>
      </c>
    </row>
    <row r="50" spans="1:3" ht="13.5" thickBot="1">
      <c r="A50" s="24" t="s">
        <v>10</v>
      </c>
      <c r="B50" s="6"/>
      <c r="C50" s="12">
        <f>SUM(C20+C23+C24+C25+C26+C37+C38+C39+C44+C48+C49)</f>
        <v>400000</v>
      </c>
    </row>
    <row r="51" ht="12.75">
      <c r="A51" t="s">
        <v>50</v>
      </c>
    </row>
    <row r="52" spans="1:3" ht="12.75">
      <c r="A52" s="37" t="s">
        <v>89</v>
      </c>
      <c r="C52" s="36" t="s">
        <v>90</v>
      </c>
    </row>
    <row r="53" spans="1:3" ht="12.75">
      <c r="A53" s="38">
        <v>43504</v>
      </c>
      <c r="C53" s="36" t="s">
        <v>96</v>
      </c>
    </row>
  </sheetData>
  <sheetProtection/>
  <printOptions/>
  <pageMargins left="0.984251968503937" right="0.98425196850393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Vikýřovice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Danuše Jílková</dc:creator>
  <cp:keywords/>
  <dc:description/>
  <cp:lastModifiedBy>Štěpán</cp:lastModifiedBy>
  <cp:lastPrinted>2019-02-08T11:32:03Z</cp:lastPrinted>
  <dcterms:created xsi:type="dcterms:W3CDTF">2010-10-19T15:52:31Z</dcterms:created>
  <dcterms:modified xsi:type="dcterms:W3CDTF">2019-03-09T06:28:22Z</dcterms:modified>
  <cp:category/>
  <cp:version/>
  <cp:contentType/>
  <cp:contentStatus/>
</cp:coreProperties>
</file>